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0" yWindow="1580" windowWidth="17620" windowHeight="15560" tabRatio="500" activeTab="0"/>
  </bookViews>
  <sheets>
    <sheet name="合否判定表" sheetId="1" r:id="rId1"/>
    <sheet name="合否判定表（作成例）" sheetId="2" r:id="rId2"/>
  </sheets>
  <definedNames>
    <definedName name="_xlnm.Print_Area" localSheetId="0">'合否判定表'!$A$1:$J$25</definedName>
    <definedName name="_xlnm.Print_Area" localSheetId="1">'合否判定表（作成例）'!$A$1:$L$25</definedName>
  </definedNames>
  <calcPr fullCalcOnLoad="1"/>
</workbook>
</file>

<file path=xl/sharedStrings.xml><?xml version="1.0" encoding="utf-8"?>
<sst xmlns="http://schemas.openxmlformats.org/spreadsheetml/2006/main" count="64" uniqueCount="14">
  <si>
    <t>国語</t>
  </si>
  <si>
    <t>数学</t>
  </si>
  <si>
    <t>英語</t>
  </si>
  <si>
    <t>理科</t>
  </si>
  <si>
    <t>社会</t>
  </si>
  <si>
    <t>学籍番号</t>
  </si>
  <si>
    <t>平均点</t>
  </si>
  <si>
    <t>平均点</t>
  </si>
  <si>
    <t>合否判定</t>
  </si>
  <si>
    <t>性別</t>
  </si>
  <si>
    <t>女</t>
  </si>
  <si>
    <t>男</t>
  </si>
  <si>
    <t>優秀者</t>
  </si>
  <si>
    <t>合否判定表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</si>
</sst>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 vertical="center"/>
    </xf>
    <xf numFmtId="1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DD080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3" width="6.875" style="0" customWidth="1"/>
    <col min="4" max="8" width="6.875" style="0" bestFit="1" customWidth="1"/>
    <col min="9" max="9" width="8.875" style="0" customWidth="1"/>
    <col min="10" max="10" width="8.875" style="0" bestFit="1" customWidth="1"/>
    <col min="11" max="11" width="8.625" style="0" customWidth="1"/>
  </cols>
  <sheetData>
    <row r="1" ht="16.5" customHeight="1"/>
    <row r="2" spans="2:10" ht="16.5" customHeight="1" thickBot="1">
      <c r="B2" s="17" t="s">
        <v>13</v>
      </c>
      <c r="C2" s="6"/>
      <c r="D2" s="7"/>
      <c r="E2" s="7"/>
      <c r="F2" s="7"/>
      <c r="G2" s="7"/>
      <c r="H2" s="7"/>
      <c r="I2" s="7"/>
      <c r="J2" s="4"/>
    </row>
    <row r="3" spans="2:11" ht="18" thickBot="1">
      <c r="B3" s="15" t="s">
        <v>5</v>
      </c>
      <c r="C3" s="3" t="s">
        <v>9</v>
      </c>
      <c r="D3" s="2" t="s">
        <v>0</v>
      </c>
      <c r="E3" s="2" t="s">
        <v>1</v>
      </c>
      <c r="F3" s="2" t="s">
        <v>2</v>
      </c>
      <c r="G3" s="2" t="s">
        <v>3</v>
      </c>
      <c r="H3" s="3" t="s">
        <v>4</v>
      </c>
      <c r="I3" s="3" t="s">
        <v>7</v>
      </c>
      <c r="J3" s="13" t="s">
        <v>8</v>
      </c>
      <c r="K3" s="12" t="s">
        <v>12</v>
      </c>
    </row>
    <row r="4" spans="2:11" ht="16.5">
      <c r="B4" s="16">
        <v>1</v>
      </c>
      <c r="C4" s="14" t="s">
        <v>10</v>
      </c>
      <c r="D4" s="1">
        <v>53</v>
      </c>
      <c r="E4" s="1">
        <v>57</v>
      </c>
      <c r="F4" s="1">
        <v>44</v>
      </c>
      <c r="G4" s="1">
        <v>35</v>
      </c>
      <c r="H4" s="20">
        <v>55</v>
      </c>
      <c r="I4" s="9">
        <f aca="true" t="shared" si="0" ref="I4:I23">AVERAGE(D4:H4)</f>
        <v>48.8</v>
      </c>
      <c r="J4" s="8"/>
      <c r="K4" s="27"/>
    </row>
    <row r="5" spans="2:11" ht="16.5">
      <c r="B5" s="16">
        <v>2</v>
      </c>
      <c r="C5" s="14" t="s">
        <v>10</v>
      </c>
      <c r="D5" s="1">
        <v>61</v>
      </c>
      <c r="E5" s="1">
        <v>64</v>
      </c>
      <c r="F5" s="1">
        <v>45</v>
      </c>
      <c r="G5" s="1">
        <v>54</v>
      </c>
      <c r="H5" s="20">
        <v>64</v>
      </c>
      <c r="I5" s="9">
        <f t="shared" si="0"/>
        <v>57.6</v>
      </c>
      <c r="J5" s="8"/>
      <c r="K5" s="8"/>
    </row>
    <row r="6" spans="2:11" ht="16.5">
      <c r="B6" s="16">
        <v>3</v>
      </c>
      <c r="C6" s="14" t="s">
        <v>11</v>
      </c>
      <c r="D6" s="1">
        <v>43</v>
      </c>
      <c r="E6" s="1">
        <v>58</v>
      </c>
      <c r="F6" s="1">
        <v>90</v>
      </c>
      <c r="G6" s="1">
        <v>53</v>
      </c>
      <c r="H6" s="20">
        <v>65</v>
      </c>
      <c r="I6" s="9">
        <f t="shared" si="0"/>
        <v>61.8</v>
      </c>
      <c r="J6" s="8"/>
      <c r="K6" s="8"/>
    </row>
    <row r="7" spans="2:11" ht="16.5">
      <c r="B7" s="16">
        <v>4</v>
      </c>
      <c r="C7" s="14" t="s">
        <v>10</v>
      </c>
      <c r="D7" s="1">
        <v>95</v>
      </c>
      <c r="E7" s="1">
        <v>87</v>
      </c>
      <c r="F7" s="1">
        <v>98</v>
      </c>
      <c r="G7" s="1">
        <v>93</v>
      </c>
      <c r="H7" s="20">
        <v>96</v>
      </c>
      <c r="I7" s="9">
        <f t="shared" si="0"/>
        <v>93.8</v>
      </c>
      <c r="J7" s="8"/>
      <c r="K7" s="8"/>
    </row>
    <row r="8" spans="2:11" ht="16.5">
      <c r="B8" s="16">
        <v>5</v>
      </c>
      <c r="C8" s="14" t="s">
        <v>10</v>
      </c>
      <c r="D8" s="1">
        <v>77</v>
      </c>
      <c r="E8" s="1">
        <v>44</v>
      </c>
      <c r="F8" s="1">
        <v>61</v>
      </c>
      <c r="G8" s="1">
        <v>62</v>
      </c>
      <c r="H8" s="20">
        <v>49</v>
      </c>
      <c r="I8" s="9">
        <f t="shared" si="0"/>
        <v>58.6</v>
      </c>
      <c r="J8" s="8"/>
      <c r="K8" s="8"/>
    </row>
    <row r="9" spans="2:11" ht="16.5">
      <c r="B9" s="16">
        <v>6</v>
      </c>
      <c r="C9" s="14" t="s">
        <v>11</v>
      </c>
      <c r="D9" s="1">
        <v>60</v>
      </c>
      <c r="E9" s="1">
        <v>33</v>
      </c>
      <c r="F9" s="1">
        <v>93</v>
      </c>
      <c r="G9" s="1">
        <v>81</v>
      </c>
      <c r="H9" s="20">
        <v>80</v>
      </c>
      <c r="I9" s="9">
        <f t="shared" si="0"/>
        <v>69.4</v>
      </c>
      <c r="J9" s="8"/>
      <c r="K9" s="8"/>
    </row>
    <row r="10" spans="2:11" ht="16.5">
      <c r="B10" s="16">
        <v>7</v>
      </c>
      <c r="C10" s="14" t="s">
        <v>10</v>
      </c>
      <c r="D10" s="1">
        <v>94</v>
      </c>
      <c r="E10" s="1">
        <v>92</v>
      </c>
      <c r="F10" s="1">
        <v>72</v>
      </c>
      <c r="G10" s="1">
        <v>67</v>
      </c>
      <c r="H10" s="20">
        <v>47</v>
      </c>
      <c r="I10" s="9">
        <f t="shared" si="0"/>
        <v>74.4</v>
      </c>
      <c r="J10" s="8"/>
      <c r="K10" s="8"/>
    </row>
    <row r="11" spans="2:11" ht="16.5">
      <c r="B11" s="16">
        <v>8</v>
      </c>
      <c r="C11" s="14" t="s">
        <v>11</v>
      </c>
      <c r="D11" s="1">
        <v>68</v>
      </c>
      <c r="E11" s="1">
        <v>82</v>
      </c>
      <c r="F11" s="1">
        <v>93</v>
      </c>
      <c r="G11" s="1">
        <v>86</v>
      </c>
      <c r="H11" s="20">
        <v>98</v>
      </c>
      <c r="I11" s="9">
        <f t="shared" si="0"/>
        <v>85.4</v>
      </c>
      <c r="J11" s="8"/>
      <c r="K11" s="8"/>
    </row>
    <row r="12" spans="2:11" ht="16.5">
      <c r="B12" s="16">
        <v>9</v>
      </c>
      <c r="C12" s="14" t="s">
        <v>11</v>
      </c>
      <c r="D12" s="1">
        <v>89</v>
      </c>
      <c r="E12" s="1">
        <v>95</v>
      </c>
      <c r="F12" s="1">
        <v>73</v>
      </c>
      <c r="G12" s="1">
        <v>68</v>
      </c>
      <c r="H12" s="20">
        <v>48</v>
      </c>
      <c r="I12" s="9">
        <f t="shared" si="0"/>
        <v>74.6</v>
      </c>
      <c r="J12" s="8"/>
      <c r="K12" s="8"/>
    </row>
    <row r="13" spans="2:11" ht="16.5">
      <c r="B13" s="16">
        <v>10</v>
      </c>
      <c r="C13" s="14" t="s">
        <v>10</v>
      </c>
      <c r="D13" s="1">
        <v>94</v>
      </c>
      <c r="E13" s="1">
        <v>78</v>
      </c>
      <c r="F13" s="1">
        <v>70</v>
      </c>
      <c r="G13" s="1">
        <v>91</v>
      </c>
      <c r="H13" s="20">
        <v>91</v>
      </c>
      <c r="I13" s="9">
        <f t="shared" si="0"/>
        <v>84.8</v>
      </c>
      <c r="J13" s="8"/>
      <c r="K13" s="8"/>
    </row>
    <row r="14" spans="2:11" ht="16.5">
      <c r="B14" s="16">
        <v>11</v>
      </c>
      <c r="C14" s="14" t="s">
        <v>11</v>
      </c>
      <c r="D14" s="1">
        <v>69</v>
      </c>
      <c r="E14" s="1">
        <v>84</v>
      </c>
      <c r="F14" s="1">
        <v>95</v>
      </c>
      <c r="G14" s="1">
        <v>88</v>
      </c>
      <c r="H14" s="20">
        <v>98</v>
      </c>
      <c r="I14" s="9">
        <f t="shared" si="0"/>
        <v>86.8</v>
      </c>
      <c r="J14" s="8"/>
      <c r="K14" s="8"/>
    </row>
    <row r="15" spans="2:11" ht="16.5">
      <c r="B15" s="16">
        <v>12</v>
      </c>
      <c r="C15" s="14" t="s">
        <v>10</v>
      </c>
      <c r="D15" s="1">
        <v>57</v>
      </c>
      <c r="E15" s="1">
        <v>59</v>
      </c>
      <c r="F15" s="1">
        <v>81</v>
      </c>
      <c r="G15" s="1">
        <v>80</v>
      </c>
      <c r="H15" s="20">
        <v>78</v>
      </c>
      <c r="I15" s="9">
        <f t="shared" si="0"/>
        <v>71</v>
      </c>
      <c r="J15" s="8"/>
      <c r="K15" s="8"/>
    </row>
    <row r="16" spans="2:11" ht="16.5">
      <c r="B16" s="16">
        <v>13</v>
      </c>
      <c r="C16" s="14" t="s">
        <v>11</v>
      </c>
      <c r="D16" s="1">
        <v>99</v>
      </c>
      <c r="E16" s="1">
        <v>99</v>
      </c>
      <c r="F16" s="1">
        <v>81</v>
      </c>
      <c r="G16" s="1">
        <v>88</v>
      </c>
      <c r="H16" s="20">
        <v>81</v>
      </c>
      <c r="I16" s="9">
        <f t="shared" si="0"/>
        <v>89.6</v>
      </c>
      <c r="J16" s="8"/>
      <c r="K16" s="8"/>
    </row>
    <row r="17" spans="2:11" ht="16.5">
      <c r="B17" s="16">
        <v>14</v>
      </c>
      <c r="C17" s="14" t="s">
        <v>10</v>
      </c>
      <c r="D17" s="1">
        <v>49</v>
      </c>
      <c r="E17" s="1">
        <v>73</v>
      </c>
      <c r="F17" s="1">
        <v>38</v>
      </c>
      <c r="G17" s="1">
        <v>50</v>
      </c>
      <c r="H17" s="20">
        <v>82</v>
      </c>
      <c r="I17" s="9">
        <f t="shared" si="0"/>
        <v>58.4</v>
      </c>
      <c r="J17" s="8"/>
      <c r="K17" s="8"/>
    </row>
    <row r="18" spans="2:11" ht="16.5">
      <c r="B18" s="16">
        <v>15</v>
      </c>
      <c r="C18" s="14" t="s">
        <v>11</v>
      </c>
      <c r="D18" s="1">
        <v>59</v>
      </c>
      <c r="E18" s="1">
        <v>30</v>
      </c>
      <c r="F18" s="1">
        <v>93</v>
      </c>
      <c r="G18" s="1">
        <v>81</v>
      </c>
      <c r="H18" s="20">
        <v>82</v>
      </c>
      <c r="I18" s="9">
        <f t="shared" si="0"/>
        <v>69</v>
      </c>
      <c r="J18" s="8"/>
      <c r="K18" s="8"/>
    </row>
    <row r="19" spans="2:11" ht="16.5">
      <c r="B19" s="16">
        <v>16</v>
      </c>
      <c r="C19" s="14" t="s">
        <v>10</v>
      </c>
      <c r="D19" s="1">
        <v>79</v>
      </c>
      <c r="E19" s="1">
        <v>37</v>
      </c>
      <c r="F19" s="1">
        <v>56</v>
      </c>
      <c r="G19" s="1">
        <v>78</v>
      </c>
      <c r="H19" s="20">
        <v>40</v>
      </c>
      <c r="I19" s="9">
        <f t="shared" si="0"/>
        <v>58</v>
      </c>
      <c r="J19" s="8"/>
      <c r="K19" s="8"/>
    </row>
    <row r="20" spans="2:11" ht="16.5">
      <c r="B20" s="16">
        <v>17</v>
      </c>
      <c r="C20" s="14" t="s">
        <v>10</v>
      </c>
      <c r="D20" s="1">
        <v>44</v>
      </c>
      <c r="E20" s="1">
        <v>79</v>
      </c>
      <c r="F20" s="1">
        <v>51</v>
      </c>
      <c r="G20" s="1">
        <v>48</v>
      </c>
      <c r="H20" s="20">
        <v>55</v>
      </c>
      <c r="I20" s="9">
        <f t="shared" si="0"/>
        <v>55.4</v>
      </c>
      <c r="J20" s="8"/>
      <c r="K20" s="8"/>
    </row>
    <row r="21" spans="2:11" ht="16.5">
      <c r="B21" s="16">
        <v>18</v>
      </c>
      <c r="C21" s="14" t="s">
        <v>11</v>
      </c>
      <c r="D21" s="1">
        <v>39</v>
      </c>
      <c r="E21" s="1">
        <v>57</v>
      </c>
      <c r="F21" s="1">
        <v>91</v>
      </c>
      <c r="G21" s="1">
        <v>46</v>
      </c>
      <c r="H21" s="20">
        <v>69</v>
      </c>
      <c r="I21" s="9">
        <f t="shared" si="0"/>
        <v>60.4</v>
      </c>
      <c r="J21" s="8"/>
      <c r="K21" s="8"/>
    </row>
    <row r="22" spans="2:11" ht="16.5">
      <c r="B22" s="16">
        <v>19</v>
      </c>
      <c r="C22" s="14" t="s">
        <v>11</v>
      </c>
      <c r="D22" s="1">
        <v>60</v>
      </c>
      <c r="E22" s="1">
        <v>62</v>
      </c>
      <c r="F22" s="1">
        <v>43</v>
      </c>
      <c r="G22" s="1">
        <v>58</v>
      </c>
      <c r="H22" s="20">
        <v>67</v>
      </c>
      <c r="I22" s="9">
        <f t="shared" si="0"/>
        <v>58</v>
      </c>
      <c r="J22" s="8"/>
      <c r="K22" s="8"/>
    </row>
    <row r="23" spans="2:11" ht="18" thickBot="1">
      <c r="B23" s="23">
        <v>20</v>
      </c>
      <c r="C23" s="24" t="s">
        <v>11</v>
      </c>
      <c r="D23" s="25">
        <v>54</v>
      </c>
      <c r="E23" s="25">
        <v>62</v>
      </c>
      <c r="F23" s="25">
        <v>48</v>
      </c>
      <c r="G23" s="25">
        <v>35</v>
      </c>
      <c r="H23" s="26">
        <v>59</v>
      </c>
      <c r="I23" s="10">
        <f t="shared" si="0"/>
        <v>51.6</v>
      </c>
      <c r="J23" s="5"/>
      <c r="K23" s="5"/>
    </row>
    <row r="24" spans="2:10" ht="18" thickBot="1">
      <c r="B24" s="21" t="s">
        <v>6</v>
      </c>
      <c r="C24" s="22"/>
      <c r="D24" s="11">
        <f aca="true" t="shared" si="1" ref="D24:I24">AVERAGE(D4:D23)</f>
        <v>67.15</v>
      </c>
      <c r="E24" s="11">
        <f t="shared" si="1"/>
        <v>66.6</v>
      </c>
      <c r="F24" s="11">
        <f t="shared" si="1"/>
        <v>70.8</v>
      </c>
      <c r="G24" s="11">
        <f t="shared" si="1"/>
        <v>67.1</v>
      </c>
      <c r="H24" s="11">
        <f t="shared" si="1"/>
        <v>70.2</v>
      </c>
      <c r="I24" s="18">
        <f t="shared" si="1"/>
        <v>68.37</v>
      </c>
      <c r="J24" s="19"/>
    </row>
  </sheetData>
  <mergeCells count="1">
    <mergeCell ref="B24:C24"/>
  </mergeCells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3" width="6.875" style="0" customWidth="1"/>
    <col min="4" max="8" width="6.875" style="0" bestFit="1" customWidth="1"/>
    <col min="9" max="9" width="8.875" style="0" customWidth="1"/>
    <col min="10" max="10" width="8.875" style="0" bestFit="1" customWidth="1"/>
    <col min="11" max="11" width="8.625" style="0" customWidth="1"/>
    <col min="12" max="12" width="6.00390625" style="0" customWidth="1"/>
  </cols>
  <sheetData>
    <row r="1" ht="16.5" customHeight="1"/>
    <row r="2" spans="2:10" ht="16.5" customHeight="1" thickBot="1">
      <c r="B2" s="17" t="s">
        <v>13</v>
      </c>
      <c r="C2" s="6"/>
      <c r="D2" s="7"/>
      <c r="E2" s="7"/>
      <c r="F2" s="7"/>
      <c r="G2" s="7"/>
      <c r="H2" s="7"/>
      <c r="I2" s="7"/>
      <c r="J2" s="4"/>
    </row>
    <row r="3" spans="2:11" ht="18" thickBot="1">
      <c r="B3" s="15" t="s">
        <v>5</v>
      </c>
      <c r="C3" s="3" t="s">
        <v>9</v>
      </c>
      <c r="D3" s="2" t="s">
        <v>0</v>
      </c>
      <c r="E3" s="2" t="s">
        <v>1</v>
      </c>
      <c r="F3" s="2" t="s">
        <v>2</v>
      </c>
      <c r="G3" s="2" t="s">
        <v>3</v>
      </c>
      <c r="H3" s="3" t="s">
        <v>4</v>
      </c>
      <c r="I3" s="3" t="s">
        <v>7</v>
      </c>
      <c r="J3" s="13" t="s">
        <v>8</v>
      </c>
      <c r="K3" s="12" t="s">
        <v>12</v>
      </c>
    </row>
    <row r="4" spans="2:11" ht="16.5">
      <c r="B4" s="16">
        <v>1</v>
      </c>
      <c r="C4" s="14" t="s">
        <v>10</v>
      </c>
      <c r="D4" s="1">
        <v>53</v>
      </c>
      <c r="E4" s="1">
        <v>57</v>
      </c>
      <c r="F4" s="1">
        <v>44</v>
      </c>
      <c r="G4" s="1">
        <v>35</v>
      </c>
      <c r="H4" s="20">
        <v>55</v>
      </c>
      <c r="I4" s="9">
        <f>AVERAGE(D4:H4)</f>
        <v>48.8</v>
      </c>
      <c r="J4" s="8" t="str">
        <f>IF(I4&lt;60,"落第","")</f>
        <v>落第</v>
      </c>
      <c r="K4" s="27">
        <f>IF(I4&gt;=80,"優秀","")</f>
      </c>
    </row>
    <row r="5" spans="2:11" ht="16.5">
      <c r="B5" s="16">
        <v>2</v>
      </c>
      <c r="C5" s="14" t="s">
        <v>10</v>
      </c>
      <c r="D5" s="1">
        <v>61</v>
      </c>
      <c r="E5" s="1">
        <v>64</v>
      </c>
      <c r="F5" s="1">
        <v>45</v>
      </c>
      <c r="G5" s="1">
        <v>54</v>
      </c>
      <c r="H5" s="20">
        <v>64</v>
      </c>
      <c r="I5" s="9">
        <f>AVERAGE(D5:H5)</f>
        <v>57.6</v>
      </c>
      <c r="J5" s="8" t="str">
        <f aca="true" t="shared" si="0" ref="J5:J23">IF(I5&lt;60,"落第","")</f>
        <v>落第</v>
      </c>
      <c r="K5" s="8">
        <f aca="true" t="shared" si="1" ref="K5:K23">IF(I5&gt;=80,"優秀","")</f>
      </c>
    </row>
    <row r="6" spans="2:11" ht="16.5">
      <c r="B6" s="16">
        <v>3</v>
      </c>
      <c r="C6" s="14" t="s">
        <v>11</v>
      </c>
      <c r="D6" s="1">
        <v>43</v>
      </c>
      <c r="E6" s="1">
        <v>58</v>
      </c>
      <c r="F6" s="1">
        <v>90</v>
      </c>
      <c r="G6" s="1">
        <v>53</v>
      </c>
      <c r="H6" s="20">
        <v>65</v>
      </c>
      <c r="I6" s="9">
        <f>AVERAGE(D6:H6)</f>
        <v>61.8</v>
      </c>
      <c r="J6" s="8">
        <f t="shared" si="0"/>
      </c>
      <c r="K6" s="8">
        <f t="shared" si="1"/>
      </c>
    </row>
    <row r="7" spans="2:11" ht="16.5">
      <c r="B7" s="16">
        <v>4</v>
      </c>
      <c r="C7" s="14" t="s">
        <v>10</v>
      </c>
      <c r="D7" s="1">
        <v>95</v>
      </c>
      <c r="E7" s="1">
        <v>87</v>
      </c>
      <c r="F7" s="1">
        <v>98</v>
      </c>
      <c r="G7" s="1">
        <v>93</v>
      </c>
      <c r="H7" s="20">
        <v>96</v>
      </c>
      <c r="I7" s="9">
        <f>AVERAGE(D7:H7)</f>
        <v>93.8</v>
      </c>
      <c r="J7" s="8">
        <f t="shared" si="0"/>
      </c>
      <c r="K7" s="8" t="str">
        <f t="shared" si="1"/>
        <v>優秀</v>
      </c>
    </row>
    <row r="8" spans="2:11" ht="16.5">
      <c r="B8" s="16">
        <v>5</v>
      </c>
      <c r="C8" s="14" t="s">
        <v>10</v>
      </c>
      <c r="D8" s="1">
        <v>77</v>
      </c>
      <c r="E8" s="1">
        <v>44</v>
      </c>
      <c r="F8" s="1">
        <v>61</v>
      </c>
      <c r="G8" s="1">
        <v>62</v>
      </c>
      <c r="H8" s="20">
        <v>49</v>
      </c>
      <c r="I8" s="9">
        <f>AVERAGE(D8:H8)</f>
        <v>58.6</v>
      </c>
      <c r="J8" s="8" t="str">
        <f t="shared" si="0"/>
        <v>落第</v>
      </c>
      <c r="K8" s="8">
        <f t="shared" si="1"/>
      </c>
    </row>
    <row r="9" spans="2:11" ht="16.5">
      <c r="B9" s="16">
        <v>6</v>
      </c>
      <c r="C9" s="14" t="s">
        <v>11</v>
      </c>
      <c r="D9" s="1">
        <v>60</v>
      </c>
      <c r="E9" s="1">
        <v>33</v>
      </c>
      <c r="F9" s="1">
        <v>93</v>
      </c>
      <c r="G9" s="1">
        <v>81</v>
      </c>
      <c r="H9" s="20">
        <v>80</v>
      </c>
      <c r="I9" s="9">
        <f>AVERAGE(D9:H9)</f>
        <v>69.4</v>
      </c>
      <c r="J9" s="8">
        <f t="shared" si="0"/>
      </c>
      <c r="K9" s="8">
        <f t="shared" si="1"/>
      </c>
    </row>
    <row r="10" spans="2:11" ht="16.5">
      <c r="B10" s="16">
        <v>7</v>
      </c>
      <c r="C10" s="14" t="s">
        <v>10</v>
      </c>
      <c r="D10" s="1">
        <v>94</v>
      </c>
      <c r="E10" s="1">
        <v>92</v>
      </c>
      <c r="F10" s="1">
        <v>72</v>
      </c>
      <c r="G10" s="1">
        <v>67</v>
      </c>
      <c r="H10" s="20">
        <v>47</v>
      </c>
      <c r="I10" s="9">
        <f>AVERAGE(D10:H10)</f>
        <v>74.4</v>
      </c>
      <c r="J10" s="8">
        <f t="shared" si="0"/>
      </c>
      <c r="K10" s="8">
        <f t="shared" si="1"/>
      </c>
    </row>
    <row r="11" spans="2:11" ht="16.5">
      <c r="B11" s="16">
        <v>8</v>
      </c>
      <c r="C11" s="14" t="s">
        <v>11</v>
      </c>
      <c r="D11" s="1">
        <v>68</v>
      </c>
      <c r="E11" s="1">
        <v>82</v>
      </c>
      <c r="F11" s="1">
        <v>93</v>
      </c>
      <c r="G11" s="1">
        <v>86</v>
      </c>
      <c r="H11" s="20">
        <v>98</v>
      </c>
      <c r="I11" s="9">
        <f>AVERAGE(D11:H11)</f>
        <v>85.4</v>
      </c>
      <c r="J11" s="8">
        <f t="shared" si="0"/>
      </c>
      <c r="K11" s="8" t="str">
        <f t="shared" si="1"/>
        <v>優秀</v>
      </c>
    </row>
    <row r="12" spans="2:11" ht="16.5">
      <c r="B12" s="16">
        <v>9</v>
      </c>
      <c r="C12" s="14" t="s">
        <v>11</v>
      </c>
      <c r="D12" s="1">
        <v>89</v>
      </c>
      <c r="E12" s="1">
        <v>95</v>
      </c>
      <c r="F12" s="1">
        <v>73</v>
      </c>
      <c r="G12" s="1">
        <v>68</v>
      </c>
      <c r="H12" s="20">
        <v>48</v>
      </c>
      <c r="I12" s="9">
        <f>AVERAGE(D12:H12)</f>
        <v>74.6</v>
      </c>
      <c r="J12" s="8">
        <f t="shared" si="0"/>
      </c>
      <c r="K12" s="8">
        <f t="shared" si="1"/>
      </c>
    </row>
    <row r="13" spans="2:11" ht="16.5">
      <c r="B13" s="16">
        <v>10</v>
      </c>
      <c r="C13" s="14" t="s">
        <v>10</v>
      </c>
      <c r="D13" s="1">
        <v>94</v>
      </c>
      <c r="E13" s="1">
        <v>78</v>
      </c>
      <c r="F13" s="1">
        <v>70</v>
      </c>
      <c r="G13" s="1">
        <v>91</v>
      </c>
      <c r="H13" s="20">
        <v>91</v>
      </c>
      <c r="I13" s="9">
        <f>AVERAGE(D13:H13)</f>
        <v>84.8</v>
      </c>
      <c r="J13" s="8">
        <f t="shared" si="0"/>
      </c>
      <c r="K13" s="8" t="str">
        <f t="shared" si="1"/>
        <v>優秀</v>
      </c>
    </row>
    <row r="14" spans="2:11" ht="16.5">
      <c r="B14" s="16">
        <v>11</v>
      </c>
      <c r="C14" s="14" t="s">
        <v>11</v>
      </c>
      <c r="D14" s="1">
        <v>69</v>
      </c>
      <c r="E14" s="1">
        <v>84</v>
      </c>
      <c r="F14" s="1">
        <v>95</v>
      </c>
      <c r="G14" s="1">
        <v>88</v>
      </c>
      <c r="H14" s="20">
        <v>98</v>
      </c>
      <c r="I14" s="9">
        <f>AVERAGE(D14:H14)</f>
        <v>86.8</v>
      </c>
      <c r="J14" s="8">
        <f t="shared" si="0"/>
      </c>
      <c r="K14" s="8" t="str">
        <f t="shared" si="1"/>
        <v>優秀</v>
      </c>
    </row>
    <row r="15" spans="2:11" ht="16.5">
      <c r="B15" s="16">
        <v>12</v>
      </c>
      <c r="C15" s="14" t="s">
        <v>10</v>
      </c>
      <c r="D15" s="1">
        <v>57</v>
      </c>
      <c r="E15" s="1">
        <v>59</v>
      </c>
      <c r="F15" s="1">
        <v>81</v>
      </c>
      <c r="G15" s="1">
        <v>80</v>
      </c>
      <c r="H15" s="20">
        <v>78</v>
      </c>
      <c r="I15" s="9">
        <f>AVERAGE(D15:H15)</f>
        <v>71</v>
      </c>
      <c r="J15" s="8">
        <f t="shared" si="0"/>
      </c>
      <c r="K15" s="8">
        <f t="shared" si="1"/>
      </c>
    </row>
    <row r="16" spans="2:11" ht="16.5">
      <c r="B16" s="16">
        <v>13</v>
      </c>
      <c r="C16" s="14" t="s">
        <v>11</v>
      </c>
      <c r="D16" s="1">
        <v>99</v>
      </c>
      <c r="E16" s="1">
        <v>99</v>
      </c>
      <c r="F16" s="1">
        <v>81</v>
      </c>
      <c r="G16" s="1">
        <v>88</v>
      </c>
      <c r="H16" s="20">
        <v>81</v>
      </c>
      <c r="I16" s="9">
        <f>AVERAGE(D16:H16)</f>
        <v>89.6</v>
      </c>
      <c r="J16" s="8">
        <f t="shared" si="0"/>
      </c>
      <c r="K16" s="8" t="str">
        <f t="shared" si="1"/>
        <v>優秀</v>
      </c>
    </row>
    <row r="17" spans="2:11" ht="16.5">
      <c r="B17" s="16">
        <v>14</v>
      </c>
      <c r="C17" s="14" t="s">
        <v>10</v>
      </c>
      <c r="D17" s="1">
        <v>49</v>
      </c>
      <c r="E17" s="1">
        <v>73</v>
      </c>
      <c r="F17" s="1">
        <v>38</v>
      </c>
      <c r="G17" s="1">
        <v>50</v>
      </c>
      <c r="H17" s="20">
        <v>82</v>
      </c>
      <c r="I17" s="9">
        <f>AVERAGE(D17:H17)</f>
        <v>58.4</v>
      </c>
      <c r="J17" s="8" t="str">
        <f t="shared" si="0"/>
        <v>落第</v>
      </c>
      <c r="K17" s="8">
        <f t="shared" si="1"/>
      </c>
    </row>
    <row r="18" spans="2:11" ht="16.5">
      <c r="B18" s="16">
        <v>15</v>
      </c>
      <c r="C18" s="14" t="s">
        <v>11</v>
      </c>
      <c r="D18" s="1">
        <v>59</v>
      </c>
      <c r="E18" s="1">
        <v>30</v>
      </c>
      <c r="F18" s="1">
        <v>93</v>
      </c>
      <c r="G18" s="1">
        <v>81</v>
      </c>
      <c r="H18" s="20">
        <v>82</v>
      </c>
      <c r="I18" s="9">
        <f>AVERAGE(D18:H18)</f>
        <v>69</v>
      </c>
      <c r="J18" s="8">
        <f t="shared" si="0"/>
      </c>
      <c r="K18" s="8">
        <f t="shared" si="1"/>
      </c>
    </row>
    <row r="19" spans="2:11" ht="16.5">
      <c r="B19" s="16">
        <v>16</v>
      </c>
      <c r="C19" s="14" t="s">
        <v>10</v>
      </c>
      <c r="D19" s="1">
        <v>79</v>
      </c>
      <c r="E19" s="1">
        <v>37</v>
      </c>
      <c r="F19" s="1">
        <v>56</v>
      </c>
      <c r="G19" s="1">
        <v>78</v>
      </c>
      <c r="H19" s="20">
        <v>40</v>
      </c>
      <c r="I19" s="9">
        <f>AVERAGE(D19:H19)</f>
        <v>58</v>
      </c>
      <c r="J19" s="8" t="str">
        <f t="shared" si="0"/>
        <v>落第</v>
      </c>
      <c r="K19" s="8">
        <f t="shared" si="1"/>
      </c>
    </row>
    <row r="20" spans="2:11" ht="16.5">
      <c r="B20" s="16">
        <v>17</v>
      </c>
      <c r="C20" s="14" t="s">
        <v>10</v>
      </c>
      <c r="D20" s="1">
        <v>44</v>
      </c>
      <c r="E20" s="1">
        <v>79</v>
      </c>
      <c r="F20" s="1">
        <v>51</v>
      </c>
      <c r="G20" s="1">
        <v>48</v>
      </c>
      <c r="H20" s="20">
        <v>55</v>
      </c>
      <c r="I20" s="9">
        <f>AVERAGE(D20:H20)</f>
        <v>55.4</v>
      </c>
      <c r="J20" s="8" t="str">
        <f t="shared" si="0"/>
        <v>落第</v>
      </c>
      <c r="K20" s="8">
        <f t="shared" si="1"/>
      </c>
    </row>
    <row r="21" spans="2:11" ht="16.5">
      <c r="B21" s="16">
        <v>18</v>
      </c>
      <c r="C21" s="14" t="s">
        <v>11</v>
      </c>
      <c r="D21" s="1">
        <v>39</v>
      </c>
      <c r="E21" s="1">
        <v>57</v>
      </c>
      <c r="F21" s="1">
        <v>91</v>
      </c>
      <c r="G21" s="1">
        <v>46</v>
      </c>
      <c r="H21" s="20">
        <v>69</v>
      </c>
      <c r="I21" s="9">
        <f>AVERAGE(D21:H21)</f>
        <v>60.4</v>
      </c>
      <c r="J21" s="8">
        <f t="shared" si="0"/>
      </c>
      <c r="K21" s="8">
        <f t="shared" si="1"/>
      </c>
    </row>
    <row r="22" spans="2:11" ht="16.5">
      <c r="B22" s="16">
        <v>19</v>
      </c>
      <c r="C22" s="14" t="s">
        <v>11</v>
      </c>
      <c r="D22" s="1">
        <v>60</v>
      </c>
      <c r="E22" s="1">
        <v>62</v>
      </c>
      <c r="F22" s="1">
        <v>43</v>
      </c>
      <c r="G22" s="1">
        <v>58</v>
      </c>
      <c r="H22" s="20">
        <v>67</v>
      </c>
      <c r="I22" s="9">
        <f>AVERAGE(D22:H22)</f>
        <v>58</v>
      </c>
      <c r="J22" s="8" t="str">
        <f t="shared" si="0"/>
        <v>落第</v>
      </c>
      <c r="K22" s="8">
        <f t="shared" si="1"/>
      </c>
    </row>
    <row r="23" spans="2:11" ht="18" thickBot="1">
      <c r="B23" s="23">
        <v>20</v>
      </c>
      <c r="C23" s="24" t="s">
        <v>11</v>
      </c>
      <c r="D23" s="25">
        <v>54</v>
      </c>
      <c r="E23" s="25">
        <v>62</v>
      </c>
      <c r="F23" s="25">
        <v>48</v>
      </c>
      <c r="G23" s="25">
        <v>35</v>
      </c>
      <c r="H23" s="26">
        <v>59</v>
      </c>
      <c r="I23" s="10">
        <f>AVERAGE(D23:H23)</f>
        <v>51.6</v>
      </c>
      <c r="J23" s="5" t="str">
        <f t="shared" si="0"/>
        <v>落第</v>
      </c>
      <c r="K23" s="5">
        <f t="shared" si="1"/>
      </c>
    </row>
    <row r="24" spans="2:10" ht="18" thickBot="1">
      <c r="B24" s="21" t="s">
        <v>6</v>
      </c>
      <c r="C24" s="22"/>
      <c r="D24" s="11">
        <f aca="true" t="shared" si="2" ref="D24:I24">AVERAGE(D4:D23)</f>
        <v>67.15</v>
      </c>
      <c r="E24" s="11">
        <f t="shared" si="2"/>
        <v>66.6</v>
      </c>
      <c r="F24" s="11">
        <f t="shared" si="2"/>
        <v>70.8</v>
      </c>
      <c r="G24" s="11">
        <f t="shared" si="2"/>
        <v>67.1</v>
      </c>
      <c r="H24" s="11">
        <f t="shared" si="2"/>
        <v>70.2</v>
      </c>
      <c r="I24" s="18">
        <f t="shared" si="2"/>
        <v>68.37</v>
      </c>
      <c r="J24" s="19"/>
    </row>
  </sheetData>
  <mergeCells count="1">
    <mergeCell ref="B24:C24"/>
  </mergeCells>
  <conditionalFormatting sqref="D4:H23">
    <cfRule type="cellIs" priority="1" dxfId="0" operator="lessThan" stopIfTrue="1">
      <formula>60</formula>
    </cfRule>
    <cfRule type="cellIs" priority="2" dxfId="1" operator="greaterThanOrEqual" stopIfTrue="1">
      <formula>80</formula>
    </cfRule>
  </conditionalFormatting>
  <printOptions gridLines="1" headings="1"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2006-07-04T11:36:11Z</cp:lastPrinted>
  <dcterms:created xsi:type="dcterms:W3CDTF">2005-07-12T21:20:39Z</dcterms:created>
  <cp:category/>
  <cp:version/>
  <cp:contentType/>
  <cp:contentStatus/>
</cp:coreProperties>
</file>